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72" windowHeight="9720"/>
  </bookViews>
  <sheets>
    <sheet name="3.项目详细信息表 (2)" sheetId="1" r:id="rId1"/>
  </sheets>
  <definedNames>
    <definedName name="_xlnm.Print_Area" localSheetId="0">'3.项目详细信息表 (2)'!$A$1:$M$34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<sst xmlns="http://schemas.openxmlformats.org/spreadsheetml/2006/main" count="265" uniqueCount="76">
  <si>
    <t>表3</t>
  </si>
  <si>
    <t>项目详细信息表</t>
  </si>
  <si>
    <t>财政部门：泸州市江阳区财政局</t>
  </si>
  <si>
    <t>主管部门：泸州市江阳区住房和城乡建设局</t>
  </si>
  <si>
    <t>泸州市江阳区鑫南投资发展有限公司</t>
  </si>
  <si>
    <t>项目名称</t>
  </si>
  <si>
    <t/>
  </si>
  <si>
    <t>江阳区蓝田片区城中村改造项目</t>
  </si>
  <si>
    <t>资金投向领域</t>
  </si>
  <si>
    <t>城中村改造</t>
  </si>
  <si>
    <t>本只专项债券中用于该项目的金额</t>
  </si>
  <si>
    <t>2亿</t>
  </si>
  <si>
    <t xml:space="preserve"> 其中：用于符合条件的重大项目资本金的金额</t>
  </si>
  <si>
    <t>项目简要描述</t>
  </si>
  <si>
    <t>江阳区蓝田片区城中村改造项目拆除安置452户，改造2102户；配套道路15600米，道路路面修复8480米；改建社区综合服务中心2500平方米，农贸市场2500平方米；改建停车场15000平方米，配套设置充电桩200个；改造社区休闲生活广场、垃圾用房等，并完善配套供电、消防、安防、通信等基础设施。</t>
  </si>
  <si>
    <t>项目建设期</t>
  </si>
  <si>
    <t>2024年8月-2027年8月</t>
  </si>
  <si>
    <t>项目运营期</t>
  </si>
  <si>
    <t>2028年1月-2057年12月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</si>
  <si>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</si>
  <si>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</si>
  <si>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</si>
  <si>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</si>
  <si>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</si>
  <si>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2024年及以前年度</t>
  </si>
  <si>
    <t>2025年</t>
  </si>
  <si>
    <t>2026年</t>
  </si>
  <si>
    <t>2027年</t>
  </si>
  <si>
    <t>2028年</t>
  </si>
  <si>
    <t>2029年</t>
  </si>
  <si>
    <t>2030年</t>
  </si>
  <si>
    <t>2031年</t>
  </si>
  <si>
    <t>2031年及以后年度</t>
  </si>
  <si>
    <t>项目总收益</t>
  </si>
  <si>
    <t>债券存续期内项目分年收益</t>
  </si>
  <si>
    <t>2023年</t>
  </si>
  <si>
    <t>2024年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</si>
  <si>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</si>
  <si>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</si>
  <si>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</si>
  <si>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</si>
  <si>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</si>
  <si>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</si>
  <si>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</si>
  <si>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</si>
  <si>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</si>
  <si>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</si>
  <si>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</si>
  <si>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</si>
  <si>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</si>
  <si>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</si>
  <si>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</si>
  <si>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</si>
  <si>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</si>
  <si>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</si>
  <si>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</si>
  <si>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</si>
  <si>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</si>
  <si>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</si>
  <si>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</si>
  <si>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</si>
  <si>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</si>
  <si>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</si>
  <si>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2058年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</si>
  <si>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</si>
  <si>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</si>
  <si>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</si>
  <si>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</si>
  <si>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</si>
  <si>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</si>
  <si>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</si>
  <si>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</si>
  <si>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</si>
  <si>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</si>
  <si>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参考同类型业务市场单价估算等。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</si>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</sst>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5"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49" applyFont="1"/>
    <xf numFmtId="0" fontId="0" fillId="0" borderId="0" xfId="49"/>
    <xf numFmtId="0" fontId="2" fillId="0" borderId="0" xfId="5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1" xfId="50" applyBorder="1" applyAlignment="1">
      <alignment horizontal="left" vertical="center"/>
    </xf>
    <xf numFmtId="0" fontId="4" fillId="0" borderId="1" xfId="50" applyBorder="1" applyAlignment="1">
      <alignment horizontal="center" vertical="center"/>
    </xf>
    <xf numFmtId="0" fontId="4" fillId="2" borderId="2" xfId="50" applyFill="1" applyBorder="1" applyAlignment="1">
      <alignment horizontal="left" vertical="center"/>
    </xf>
    <xf numFmtId="0" fontId="4" fillId="2" borderId="3" xfId="50" applyFill="1" applyBorder="1" applyAlignment="1">
      <alignment horizontal="left" vertical="center"/>
    </xf>
    <xf numFmtId="0" fontId="4" fillId="2" borderId="4" xfId="50" applyFill="1" applyBorder="1" applyAlignment="1">
      <alignment horizontal="left" vertical="center"/>
    </xf>
    <xf numFmtId="0" fontId="4" fillId="0" borderId="2" xfId="50" applyBorder="1" applyAlignment="1">
      <alignment horizontal="center" vertical="center"/>
    </xf>
    <xf numFmtId="0" fontId="4" fillId="0" borderId="3" xfId="50" applyBorder="1" applyAlignment="1">
      <alignment horizontal="center" vertical="center"/>
    </xf>
    <xf numFmtId="0" fontId="4" fillId="0" borderId="2" xfId="50" applyBorder="1" applyAlignment="1">
      <alignment horizontal="left" vertical="center"/>
    </xf>
    <xf numFmtId="0" fontId="4" fillId="0" borderId="3" xfId="50" applyBorder="1" applyAlignment="1">
      <alignment horizontal="left" vertical="center"/>
    </xf>
    <xf numFmtId="0" fontId="4" fillId="0" borderId="4" xfId="50" applyBorder="1" applyAlignment="1">
      <alignment horizontal="left" vertical="center"/>
    </xf>
    <xf numFmtId="0" fontId="4" fillId="0" borderId="2" xfId="50" applyNumberFormat="1" applyFont="1" applyBorder="1" applyAlignment="1">
      <alignment horizontal="center" vertical="center" wrapText="1"/>
    </xf>
    <xf numFmtId="0" fontId="4" fillId="0" borderId="3" xfId="50" applyNumberForma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/>
    </xf>
    <xf numFmtId="176" fontId="4" fillId="0" borderId="1" xfId="50" applyNumberFormat="1" applyBorder="1" applyAlignment="1">
      <alignment horizontal="center" vertical="center"/>
    </xf>
    <xf numFmtId="0" fontId="4" fillId="0" borderId="4" xfId="50" applyBorder="1" applyAlignment="1">
      <alignment horizontal="center" vertical="center"/>
    </xf>
    <xf numFmtId="176" fontId="4" fillId="0" borderId="2" xfId="50" applyNumberFormat="1" applyBorder="1" applyAlignment="1">
      <alignment horizontal="center" vertical="center"/>
    </xf>
    <xf numFmtId="176" fontId="4" fillId="0" borderId="3" xfId="50" applyNumberFormat="1" applyBorder="1" applyAlignment="1">
      <alignment horizontal="center" vertical="center"/>
    </xf>
    <xf numFmtId="0" fontId="4" fillId="0" borderId="5" xfId="50" applyBorder="1" applyAlignment="1">
      <alignment horizontal="center" vertical="center"/>
    </xf>
    <xf numFmtId="0" fontId="4" fillId="0" borderId="6" xfId="50" applyBorder="1" applyAlignment="1">
      <alignment horizontal="center" vertical="center"/>
    </xf>
    <xf numFmtId="0" fontId="4" fillId="0" borderId="7" xfId="50" applyBorder="1" applyAlignment="1">
      <alignment horizontal="center" vertical="center"/>
    </xf>
    <xf numFmtId="176" fontId="4" fillId="0" borderId="1" xfId="50" applyNumberFormat="1" applyBorder="1">
      <alignment vertical="center"/>
    </xf>
    <xf numFmtId="0" fontId="4" fillId="0" borderId="8" xfId="50" applyBorder="1" applyAlignment="1">
      <alignment horizontal="center" vertical="center"/>
    </xf>
    <xf numFmtId="0" fontId="4" fillId="0" borderId="9" xfId="50" applyBorder="1" applyAlignment="1">
      <alignment horizontal="center" vertical="center"/>
    </xf>
    <xf numFmtId="0" fontId="4" fillId="0" borderId="0" xfId="50" applyAlignment="1">
      <alignment horizontal="center" vertical="center"/>
    </xf>
    <xf numFmtId="0" fontId="4" fillId="0" borderId="3" xfId="50" applyBorder="1">
      <alignment vertical="center"/>
    </xf>
    <xf numFmtId="0" fontId="5" fillId="0" borderId="1" xfId="5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4" fillId="0" borderId="2" xfId="50" applyBorder="1" applyAlignment="1">
      <alignment horizontal="center" vertical="center" wrapText="1"/>
    </xf>
    <xf numFmtId="0" fontId="4" fillId="0" borderId="3" xfId="50" applyBorder="1" applyAlignment="1">
      <alignment horizontal="center" vertical="center" wrapText="1"/>
    </xf>
    <xf numFmtId="0" fontId="4" fillId="0" borderId="9" xfId="50" applyBorder="1" applyAlignment="1">
      <alignment horizontal="left" vertical="center" wrapText="1"/>
    </xf>
    <xf numFmtId="0" fontId="4" fillId="0" borderId="4" xfId="50" applyNumberFormat="1" applyBorder="1" applyAlignment="1">
      <alignment horizontal="center" vertical="center" wrapText="1"/>
    </xf>
    <xf numFmtId="176" fontId="4" fillId="0" borderId="4" xfId="5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4" xfId="50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4"/>
  <sheetViews>
    <sheetView tabSelected="1" view="pageBreakPreview" zoomScale="90" zoomScaleNormal="100" workbookViewId="0">
      <selection activeCell="A15" sqref="A15:M15"/>
    </sheetView>
  </sheetViews>
  <sheetFormatPr defaultColWidth="9" defaultRowHeight="15.75"/>
  <cols>
    <col min="1" max="1" width="15.5" customWidth="1"/>
    <col min="2" max="2" width="9.85"/>
    <col min="3" max="3" width="20.25" customWidth="1"/>
    <col min="4" max="4" width="18.25" customWidth="1"/>
    <col min="5" max="7" width="11.8333333333333"/>
    <col min="8" max="9" width="13.75"/>
    <col min="10" max="10" width="9.25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5"/>
      <c r="C3" s="5"/>
      <c r="D3" s="4" t="s">
        <v>3</v>
      </c>
      <c r="H3" s="5"/>
      <c r="I3" s="4" t="s">
        <v>4</v>
      </c>
      <c r="K3" s="3"/>
      <c r="L3" s="3"/>
      <c r="M3" s="3"/>
    </row>
    <row r="4" ht="25.15" customHeight="1" spans="1:13">
      <c r="A4" s="6" t="s">
        <v>5</v>
      </c>
      <c r="B4" s="6" t="s">
        <v>6</v>
      </c>
      <c r="C4" s="6" t="s">
        <v>6</v>
      </c>
      <c r="D4" s="7" t="s">
        <v>7</v>
      </c>
      <c r="E4" s="7" t="s">
        <v>6</v>
      </c>
      <c r="F4" s="7" t="s">
        <v>6</v>
      </c>
      <c r="G4" s="7" t="s">
        <v>6</v>
      </c>
      <c r="H4" s="7" t="s">
        <v>6</v>
      </c>
      <c r="I4" s="7" t="s">
        <v>6</v>
      </c>
      <c r="J4" s="7" t="s">
        <v>6</v>
      </c>
      <c r="K4" s="7" t="s">
        <v>6</v>
      </c>
      <c r="L4" s="7" t="s">
        <v>6</v>
      </c>
      <c r="M4" s="7" t="s">
        <v>6</v>
      </c>
    </row>
    <row r="5" ht="25.15" customHeight="1" spans="1:13">
      <c r="A5" s="8" t="s">
        <v>8</v>
      </c>
      <c r="B5" s="9" t="s">
        <v>6</v>
      </c>
      <c r="C5" s="10" t="s">
        <v>6</v>
      </c>
      <c r="D5" s="7" t="s">
        <v>9</v>
      </c>
      <c r="E5" s="7"/>
      <c r="F5" s="7"/>
      <c r="G5" s="7"/>
      <c r="H5" s="7"/>
      <c r="I5" s="7"/>
      <c r="J5" s="7"/>
      <c r="K5" s="7"/>
      <c r="L5" s="7"/>
      <c r="M5" s="7"/>
    </row>
    <row r="6" ht="25.15" customHeight="1" spans="1:13">
      <c r="A6" s="8" t="s">
        <v>10</v>
      </c>
      <c r="B6" s="9"/>
      <c r="C6" s="10"/>
      <c r="D6" s="11" t="s">
        <v>11</v>
      </c>
      <c r="E6" s="12"/>
      <c r="F6" s="12"/>
      <c r="G6" s="12"/>
      <c r="H6" s="12"/>
      <c r="I6" s="12"/>
      <c r="J6" s="12"/>
      <c r="K6" s="12"/>
      <c r="L6" s="12"/>
      <c r="M6" s="20"/>
    </row>
    <row r="7" ht="25.15" customHeight="1" spans="1:13">
      <c r="A7" s="8" t="s">
        <v>12</v>
      </c>
      <c r="B7" s="9"/>
      <c r="C7" s="10"/>
      <c r="D7" s="11">
        <v>0</v>
      </c>
      <c r="E7" s="12"/>
      <c r="F7" s="12"/>
      <c r="G7" s="12"/>
      <c r="H7" s="12"/>
      <c r="I7" s="12"/>
      <c r="J7" s="12"/>
      <c r="K7" s="12"/>
      <c r="L7" s="12"/>
      <c r="M7" s="20"/>
    </row>
    <row r="8" ht="50" customHeight="1" spans="1:13">
      <c r="A8" s="13" t="s">
        <v>13</v>
      </c>
      <c r="B8" s="14" t="s">
        <v>6</v>
      </c>
      <c r="C8" s="15" t="s">
        <v>6</v>
      </c>
      <c r="D8" s="16" t="s">
        <v>14</v>
      </c>
      <c r="E8" s="17" t="s">
        <v>6</v>
      </c>
      <c r="F8" s="17" t="s">
        <v>6</v>
      </c>
      <c r="G8" s="17" t="s">
        <v>6</v>
      </c>
      <c r="H8" s="17" t="s">
        <v>6</v>
      </c>
      <c r="I8" s="17" t="s">
        <v>6</v>
      </c>
      <c r="J8" s="17" t="s">
        <v>6</v>
      </c>
      <c r="K8" s="17" t="s">
        <v>6</v>
      </c>
      <c r="L8" s="17" t="s">
        <v>6</v>
      </c>
      <c r="M8" s="40" t="s">
        <v>6</v>
      </c>
    </row>
    <row r="9" ht="20.15" customHeight="1" spans="1:13">
      <c r="A9" s="13" t="s">
        <v>15</v>
      </c>
      <c r="B9" s="14" t="s">
        <v>6</v>
      </c>
      <c r="C9" s="15" t="s">
        <v>6</v>
      </c>
      <c r="D9" s="18" t="s">
        <v>16</v>
      </c>
      <c r="E9" s="12" t="s">
        <v>6</v>
      </c>
      <c r="F9" s="12" t="s">
        <v>6</v>
      </c>
      <c r="G9" s="12" t="s">
        <v>6</v>
      </c>
      <c r="H9" s="12" t="s">
        <v>6</v>
      </c>
      <c r="I9" s="12" t="s">
        <v>6</v>
      </c>
      <c r="J9" s="12" t="s">
        <v>6</v>
      </c>
      <c r="K9" s="12" t="s">
        <v>6</v>
      </c>
      <c r="L9" s="12" t="s">
        <v>6</v>
      </c>
      <c r="M9" s="20" t="s">
        <v>6</v>
      </c>
    </row>
    <row r="10" ht="20.15" customHeight="1" spans="1:13">
      <c r="A10" s="13" t="s">
        <v>17</v>
      </c>
      <c r="B10" s="14" t="s">
        <v>6</v>
      </c>
      <c r="C10" s="15" t="s">
        <v>6</v>
      </c>
      <c r="D10" s="18" t="s">
        <v>18</v>
      </c>
      <c r="E10" s="12" t="s">
        <v>6</v>
      </c>
      <c r="F10" s="12" t="s">
        <v>6</v>
      </c>
      <c r="G10" s="12" t="s">
        <v>6</v>
      </c>
      <c r="H10" s="12" t="s">
        <v>6</v>
      </c>
      <c r="I10" s="12" t="s">
        <v>6</v>
      </c>
      <c r="J10" s="12" t="s">
        <v>6</v>
      </c>
      <c r="K10" s="12" t="s">
        <v>6</v>
      </c>
      <c r="L10" s="12" t="s">
        <v>6</v>
      </c>
      <c r="M10" s="20" t="s">
        <v>6</v>
      </c>
    </row>
    <row r="11" ht="20.15" customHeight="1" spans="1:13">
      <c r="A11" s="6" t="s">
        <v>19</v>
      </c>
      <c r="B11" s="6" t="s">
        <v>6</v>
      </c>
      <c r="C11" s="6" t="s">
        <v>6</v>
      </c>
      <c r="D11" s="19">
        <f>D12+D13+D14</f>
        <v>9.5</v>
      </c>
      <c r="E11" s="19" t="s">
        <v>6</v>
      </c>
      <c r="F11" s="19" t="s">
        <v>6</v>
      </c>
      <c r="G11" s="19" t="s">
        <v>6</v>
      </c>
      <c r="H11" s="19" t="s">
        <v>6</v>
      </c>
      <c r="I11" s="19" t="s">
        <v>6</v>
      </c>
      <c r="J11" s="19" t="s">
        <v>6</v>
      </c>
      <c r="K11" s="19" t="s">
        <v>6</v>
      </c>
      <c r="L11" s="19" t="s">
        <v>6</v>
      </c>
      <c r="M11" s="19" t="s">
        <v>6</v>
      </c>
    </row>
    <row r="12" ht="21" customHeight="1" spans="1:13">
      <c r="A12" s="11" t="s">
        <v>20</v>
      </c>
      <c r="B12" s="12" t="s">
        <v>6</v>
      </c>
      <c r="C12" s="20" t="s">
        <v>6</v>
      </c>
      <c r="D12" s="21">
        <v>3.5</v>
      </c>
      <c r="E12" s="22" t="s">
        <v>6</v>
      </c>
      <c r="F12" s="22" t="s">
        <v>6</v>
      </c>
      <c r="G12" s="22" t="s">
        <v>6</v>
      </c>
      <c r="H12" s="22" t="s">
        <v>6</v>
      </c>
      <c r="I12" s="22" t="s">
        <v>6</v>
      </c>
      <c r="J12" s="22" t="s">
        <v>6</v>
      </c>
      <c r="K12" s="22" t="s">
        <v>6</v>
      </c>
      <c r="L12" s="22" t="s">
        <v>6</v>
      </c>
      <c r="M12" s="41" t="s">
        <v>6</v>
      </c>
    </row>
    <row r="13" ht="21" customHeight="1" spans="1:13">
      <c r="A13" s="7" t="s">
        <v>21</v>
      </c>
      <c r="B13" s="7" t="s">
        <v>6</v>
      </c>
      <c r="C13" s="7" t="s">
        <v>6</v>
      </c>
      <c r="D13" s="21">
        <v>6</v>
      </c>
      <c r="E13" s="22" t="s">
        <v>6</v>
      </c>
      <c r="F13" s="22" t="s">
        <v>6</v>
      </c>
      <c r="G13" s="22" t="s">
        <v>6</v>
      </c>
      <c r="H13" s="22" t="s">
        <v>6</v>
      </c>
      <c r="I13" s="22" t="s">
        <v>6</v>
      </c>
      <c r="J13" s="22" t="s">
        <v>6</v>
      </c>
      <c r="K13" s="22" t="s">
        <v>6</v>
      </c>
      <c r="L13" s="22" t="s">
        <v>6</v>
      </c>
      <c r="M13" s="41" t="s">
        <v>6</v>
      </c>
    </row>
    <row r="14" ht="21" customHeight="1" spans="1:13">
      <c r="A14" s="7" t="s">
        <v>22</v>
      </c>
      <c r="B14" s="7" t="s">
        <v>6</v>
      </c>
      <c r="C14" s="7" t="s">
        <v>6</v>
      </c>
      <c r="D14" s="21">
        <v>0</v>
      </c>
      <c r="E14" s="22" t="s">
        <v>6</v>
      </c>
      <c r="F14" s="22" t="s">
        <v>6</v>
      </c>
      <c r="G14" s="22" t="s">
        <v>6</v>
      </c>
      <c r="H14" s="22" t="s">
        <v>6</v>
      </c>
      <c r="I14" s="22" t="s">
        <v>6</v>
      </c>
      <c r="J14" s="22" t="s">
        <v>6</v>
      </c>
      <c r="K14" s="22" t="s">
        <v>6</v>
      </c>
      <c r="L14" s="22" t="s">
        <v>6</v>
      </c>
      <c r="M14" s="41" t="s">
        <v>6</v>
      </c>
    </row>
    <row r="15" ht="21" customHeight="1" spans="1:13">
      <c r="A15" s="11" t="s">
        <v>23</v>
      </c>
      <c r="B15" s="12" t="s">
        <v>6</v>
      </c>
      <c r="C15" s="12" t="s">
        <v>6</v>
      </c>
      <c r="D15" s="12" t="s">
        <v>6</v>
      </c>
      <c r="E15" s="12" t="s">
        <v>6</v>
      </c>
      <c r="F15" s="12" t="s">
        <v>6</v>
      </c>
      <c r="G15" s="12" t="s">
        <v>6</v>
      </c>
      <c r="H15" s="12" t="s">
        <v>6</v>
      </c>
      <c r="I15" s="12" t="s">
        <v>6</v>
      </c>
      <c r="J15" s="12" t="s">
        <v>6</v>
      </c>
      <c r="K15" s="12" t="s">
        <v>6</v>
      </c>
      <c r="L15" s="12" t="s">
        <v>6</v>
      </c>
      <c r="M15" s="20" t="s">
        <v>6</v>
      </c>
    </row>
    <row r="16" ht="21" customHeight="1" spans="1:13">
      <c r="A16" s="23" t="s">
        <v>6</v>
      </c>
      <c r="B16" s="24" t="s">
        <v>6</v>
      </c>
      <c r="C16" s="25" t="s">
        <v>6</v>
      </c>
      <c r="D16" s="7" t="s">
        <v>24</v>
      </c>
      <c r="E16" s="7" t="s">
        <v>25</v>
      </c>
      <c r="F16" s="7" t="s">
        <v>26</v>
      </c>
      <c r="G16" s="7" t="s">
        <v>27</v>
      </c>
      <c r="H16" s="7" t="s">
        <v>28</v>
      </c>
      <c r="I16" s="7" t="s">
        <v>29</v>
      </c>
      <c r="J16" s="7" t="s">
        <v>30</v>
      </c>
      <c r="K16" s="7" t="s">
        <v>31</v>
      </c>
      <c r="L16" s="7" t="s">
        <v>32</v>
      </c>
      <c r="M16" s="7" t="s">
        <v>6</v>
      </c>
    </row>
    <row r="17" ht="24" customHeight="1" spans="1:13">
      <c r="A17" s="11" t="s">
        <v>21</v>
      </c>
      <c r="B17" s="12" t="s">
        <v>6</v>
      </c>
      <c r="C17" s="20" t="s">
        <v>6</v>
      </c>
      <c r="D17" s="26"/>
      <c r="E17" s="26">
        <v>4</v>
      </c>
      <c r="F17" s="26">
        <v>1</v>
      </c>
      <c r="G17" s="26">
        <v>1</v>
      </c>
      <c r="H17" s="26"/>
      <c r="I17" s="26"/>
      <c r="J17" s="26"/>
      <c r="K17" s="26"/>
      <c r="L17" s="21"/>
      <c r="M17" s="41" t="s">
        <v>6</v>
      </c>
    </row>
    <row r="18" ht="24" customHeight="1" spans="1:13">
      <c r="A18" s="11" t="s">
        <v>22</v>
      </c>
      <c r="B18" s="12" t="s">
        <v>6</v>
      </c>
      <c r="C18" s="20" t="s">
        <v>6</v>
      </c>
      <c r="D18" s="26"/>
      <c r="E18" s="26"/>
      <c r="F18" s="26"/>
      <c r="G18" s="26"/>
      <c r="H18" s="26"/>
      <c r="I18" s="26"/>
      <c r="J18" s="26"/>
      <c r="K18" s="26"/>
      <c r="L18" s="21"/>
      <c r="M18" s="41" t="s">
        <v>6</v>
      </c>
    </row>
    <row r="19" ht="24" customHeight="1" spans="1:13">
      <c r="A19" s="27" t="s">
        <v>6</v>
      </c>
      <c r="B19" s="28" t="s">
        <v>6</v>
      </c>
      <c r="C19" s="29" t="s">
        <v>6</v>
      </c>
      <c r="D19" s="30" t="s">
        <v>6</v>
      </c>
      <c r="E19" s="12" t="s">
        <v>6</v>
      </c>
      <c r="F19" s="12" t="s">
        <v>6</v>
      </c>
      <c r="G19" s="12" t="s">
        <v>6</v>
      </c>
      <c r="H19" s="12" t="s">
        <v>6</v>
      </c>
      <c r="I19" s="12" t="s">
        <v>6</v>
      </c>
      <c r="J19" s="12" t="s">
        <v>6</v>
      </c>
      <c r="K19" s="12" t="s">
        <v>6</v>
      </c>
      <c r="L19" s="12" t="s">
        <v>6</v>
      </c>
      <c r="M19" s="20" t="s">
        <v>6</v>
      </c>
    </row>
    <row r="20" ht="24" customHeight="1" spans="1:13">
      <c r="A20" s="6" t="s">
        <v>33</v>
      </c>
      <c r="B20" s="6" t="s">
        <v>6</v>
      </c>
      <c r="C20" s="6" t="s">
        <v>6</v>
      </c>
      <c r="D20" s="21">
        <f>D22+F22+H22+J22+L22+B23+D23+F23+H23+J23+L23+B24+D24+F24+H24+J24+L24+B25+D25+F25+H25+J25+L25+B26+D26+F26+H26+J26+L26+B27+D27+F27+H27+J27+L27</f>
        <v>15.933111</v>
      </c>
      <c r="E20" s="22" t="s">
        <v>6</v>
      </c>
      <c r="F20" s="22" t="s">
        <v>6</v>
      </c>
      <c r="G20" s="22" t="s">
        <v>6</v>
      </c>
      <c r="H20" s="22" t="s">
        <v>6</v>
      </c>
      <c r="I20" s="22" t="s">
        <v>6</v>
      </c>
      <c r="J20" s="22" t="s">
        <v>6</v>
      </c>
      <c r="K20" s="22" t="s">
        <v>6</v>
      </c>
      <c r="L20" s="22" t="s">
        <v>6</v>
      </c>
      <c r="M20" s="41" t="s">
        <v>6</v>
      </c>
    </row>
    <row r="21" ht="24" customHeight="1" spans="1:13">
      <c r="A21" s="11" t="s">
        <v>34</v>
      </c>
      <c r="B21" s="12" t="s">
        <v>6</v>
      </c>
      <c r="C21" s="12" t="s">
        <v>6</v>
      </c>
      <c r="D21" s="12" t="s">
        <v>6</v>
      </c>
      <c r="E21" s="12" t="s">
        <v>6</v>
      </c>
      <c r="F21" s="12" t="s">
        <v>6</v>
      </c>
      <c r="G21" s="12" t="s">
        <v>6</v>
      </c>
      <c r="H21" s="12" t="s">
        <v>6</v>
      </c>
      <c r="I21" s="12" t="s">
        <v>6</v>
      </c>
      <c r="J21" s="12" t="s">
        <v>6</v>
      </c>
      <c r="K21" s="12" t="s">
        <v>6</v>
      </c>
      <c r="L21" s="12" t="s">
        <v>6</v>
      </c>
      <c r="M21" s="20" t="s">
        <v>6</v>
      </c>
    </row>
    <row r="22" ht="24" customHeight="1" spans="1:13">
      <c r="A22" s="31" t="s">
        <v>35</v>
      </c>
      <c r="B22" s="19"/>
      <c r="C22" s="31" t="s">
        <v>36</v>
      </c>
      <c r="D22" s="19"/>
      <c r="E22" s="31" t="s">
        <v>25</v>
      </c>
      <c r="F22" s="19"/>
      <c r="G22" s="31" t="s">
        <v>26</v>
      </c>
      <c r="H22" s="19"/>
      <c r="I22" s="31" t="s">
        <v>27</v>
      </c>
      <c r="J22" s="19"/>
      <c r="K22" s="31" t="s">
        <v>28</v>
      </c>
      <c r="L22" s="21">
        <v>5.798203</v>
      </c>
      <c r="M22" s="41"/>
    </row>
    <row r="23" ht="24" customHeight="1" spans="1:13">
      <c r="A23" s="31" t="s">
        <v>29</v>
      </c>
      <c r="B23" s="19">
        <v>5.806053</v>
      </c>
      <c r="C23" s="31" t="s">
        <v>30</v>
      </c>
      <c r="D23" s="19">
        <v>0.116898</v>
      </c>
      <c r="E23" s="31" t="s">
        <v>31</v>
      </c>
      <c r="F23" s="19">
        <v>0.124739</v>
      </c>
      <c r="G23" s="31" t="s">
        <v>37</v>
      </c>
      <c r="H23" s="19">
        <v>0.131366</v>
      </c>
      <c r="I23" s="31" t="s">
        <v>38</v>
      </c>
      <c r="J23" s="19">
        <v>0.131145</v>
      </c>
      <c r="K23" s="31" t="s">
        <v>39</v>
      </c>
      <c r="L23" s="21">
        <v>0.13092</v>
      </c>
      <c r="M23" s="41"/>
    </row>
    <row r="24" ht="24" customHeight="1" spans="1:13">
      <c r="A24" s="31" t="s">
        <v>40</v>
      </c>
      <c r="B24" s="19">
        <v>0.13069</v>
      </c>
      <c r="C24" s="31" t="s">
        <v>41</v>
      </c>
      <c r="D24" s="19">
        <v>0.130452</v>
      </c>
      <c r="E24" s="31" t="s">
        <v>42</v>
      </c>
      <c r="F24" s="19">
        <v>0.137397</v>
      </c>
      <c r="G24" s="31" t="s">
        <v>43</v>
      </c>
      <c r="H24" s="19">
        <v>0.146025</v>
      </c>
      <c r="I24" s="31" t="s">
        <v>44</v>
      </c>
      <c r="J24" s="19">
        <v>0.145773</v>
      </c>
      <c r="K24" s="31" t="s">
        <v>45</v>
      </c>
      <c r="L24" s="21">
        <v>0.145514</v>
      </c>
      <c r="M24" s="41"/>
    </row>
    <row r="25" ht="24" customHeight="1" spans="1:13">
      <c r="A25" s="31" t="s">
        <v>46</v>
      </c>
      <c r="B25" s="19">
        <v>0.145249</v>
      </c>
      <c r="C25" s="31" t="s">
        <v>47</v>
      </c>
      <c r="D25" s="19">
        <v>0.152963</v>
      </c>
      <c r="E25" s="31" t="s">
        <v>48</v>
      </c>
      <c r="F25" s="19">
        <v>0.162005</v>
      </c>
      <c r="G25" s="31" t="s">
        <v>49</v>
      </c>
      <c r="H25" s="19">
        <v>0.161721</v>
      </c>
      <c r="I25" s="31" t="s">
        <v>50</v>
      </c>
      <c r="J25" s="19">
        <v>0.161428</v>
      </c>
      <c r="K25" s="31" t="s">
        <v>51</v>
      </c>
      <c r="L25" s="21">
        <v>0.161131</v>
      </c>
      <c r="M25" s="41"/>
    </row>
    <row r="26" ht="24" customHeight="1" spans="1:13">
      <c r="A26" s="31" t="s">
        <v>52</v>
      </c>
      <c r="B26" s="19">
        <v>0.16968</v>
      </c>
      <c r="C26" s="31" t="s">
        <v>53</v>
      </c>
      <c r="D26" s="19">
        <v>0.169366</v>
      </c>
      <c r="E26" s="31" t="s">
        <v>54</v>
      </c>
      <c r="F26" s="19">
        <v>0.169044</v>
      </c>
      <c r="G26" s="31" t="s">
        <v>55</v>
      </c>
      <c r="H26" s="19">
        <v>0.168717</v>
      </c>
      <c r="I26" s="31" t="s">
        <v>56</v>
      </c>
      <c r="J26" s="19">
        <v>0.16838</v>
      </c>
      <c r="K26" s="31" t="s">
        <v>57</v>
      </c>
      <c r="L26" s="21">
        <v>0.17733</v>
      </c>
      <c r="M26" s="41"/>
    </row>
    <row r="27" ht="24" customHeight="1" spans="1:13">
      <c r="A27" s="31" t="s">
        <v>58</v>
      </c>
      <c r="B27" s="19">
        <v>0.176976</v>
      </c>
      <c r="C27" s="31" t="s">
        <v>59</v>
      </c>
      <c r="D27" s="19">
        <v>0.176614</v>
      </c>
      <c r="E27" s="31" t="s">
        <v>60</v>
      </c>
      <c r="F27" s="19">
        <v>0.176242</v>
      </c>
      <c r="G27" s="31" t="s">
        <v>61</v>
      </c>
      <c r="H27" s="19">
        <v>0.17586</v>
      </c>
      <c r="I27" s="31" t="s">
        <v>62</v>
      </c>
      <c r="J27" s="19">
        <v>0.18523</v>
      </c>
      <c r="K27" s="31" t="s">
        <v>63</v>
      </c>
      <c r="L27" s="21"/>
      <c r="M27" s="41"/>
    </row>
    <row r="28" ht="21" customHeight="1" spans="1:13">
      <c r="A28" s="32" t="s">
        <v>6</v>
      </c>
      <c r="B28" s="33" t="s">
        <v>6</v>
      </c>
      <c r="C28" s="33" t="s">
        <v>6</v>
      </c>
      <c r="D28" s="33"/>
      <c r="E28" s="33" t="s">
        <v>6</v>
      </c>
      <c r="F28" s="34" t="s">
        <v>64</v>
      </c>
      <c r="G28" s="34" t="s">
        <v>6</v>
      </c>
      <c r="H28" s="34" t="s">
        <v>6</v>
      </c>
      <c r="I28" s="34" t="s">
        <v>6</v>
      </c>
      <c r="J28" s="34" t="s">
        <v>6</v>
      </c>
      <c r="K28" s="42">
        <f>D20/D11</f>
        <v>1.67716957894737</v>
      </c>
      <c r="L28" s="42"/>
      <c r="M28" s="42"/>
    </row>
    <row r="29" ht="21" customHeight="1" spans="1:13">
      <c r="A29" s="34" t="s">
        <v>65</v>
      </c>
      <c r="B29" s="34" t="s">
        <v>6</v>
      </c>
      <c r="C29" s="34" t="s">
        <v>6</v>
      </c>
      <c r="D29" s="35">
        <v>11.76</v>
      </c>
      <c r="E29" s="36"/>
      <c r="F29" s="34" t="s">
        <v>66</v>
      </c>
      <c r="G29" s="34" t="s">
        <v>6</v>
      </c>
      <c r="H29" s="34" t="s">
        <v>6</v>
      </c>
      <c r="I29" s="34" t="s">
        <v>6</v>
      </c>
      <c r="J29" s="34" t="s">
        <v>6</v>
      </c>
      <c r="K29" s="42">
        <f>D20/D29</f>
        <v>1.35485637755102</v>
      </c>
      <c r="L29" s="42"/>
      <c r="M29" s="42"/>
    </row>
    <row r="30" ht="21" customHeight="1" spans="1:13">
      <c r="A30" s="34" t="s">
        <v>67</v>
      </c>
      <c r="B30" s="34" t="s">
        <v>6</v>
      </c>
      <c r="C30" s="34" t="s">
        <v>6</v>
      </c>
      <c r="D30" s="35">
        <f>D13+D14</f>
        <v>6</v>
      </c>
      <c r="E30" s="36"/>
      <c r="F30" s="34" t="s">
        <v>68</v>
      </c>
      <c r="G30" s="34" t="s">
        <v>6</v>
      </c>
      <c r="H30" s="34" t="s">
        <v>6</v>
      </c>
      <c r="I30" s="34" t="s">
        <v>6</v>
      </c>
      <c r="J30" s="34" t="s">
        <v>6</v>
      </c>
      <c r="K30" s="42">
        <f>D20/D30</f>
        <v>2.6555185</v>
      </c>
      <c r="L30" s="42"/>
      <c r="M30" s="42"/>
    </row>
    <row r="31" ht="21" customHeight="1" spans="1:13">
      <c r="A31" s="34" t="s">
        <v>69</v>
      </c>
      <c r="B31" s="34" t="s">
        <v>6</v>
      </c>
      <c r="C31" s="34" t="s">
        <v>6</v>
      </c>
      <c r="D31" s="35">
        <v>11.76</v>
      </c>
      <c r="E31" s="36"/>
      <c r="F31" s="34" t="s">
        <v>70</v>
      </c>
      <c r="G31" s="34" t="s">
        <v>6</v>
      </c>
      <c r="H31" s="34" t="s">
        <v>6</v>
      </c>
      <c r="I31" s="34" t="s">
        <v>6</v>
      </c>
      <c r="J31" s="34" t="s">
        <v>6</v>
      </c>
      <c r="K31" s="42">
        <f>D20/D31</f>
        <v>1.35485637755102</v>
      </c>
      <c r="L31" s="42"/>
      <c r="M31" s="42"/>
    </row>
    <row r="32" ht="21" customHeight="1" spans="1:13">
      <c r="A32" s="34" t="s">
        <v>71</v>
      </c>
      <c r="B32" s="34" t="s">
        <v>6</v>
      </c>
      <c r="C32" s="34" t="s">
        <v>6</v>
      </c>
      <c r="D32" s="35">
        <f>D13</f>
        <v>6</v>
      </c>
      <c r="E32" s="36"/>
      <c r="F32" s="34" t="s">
        <v>72</v>
      </c>
      <c r="G32" s="34" t="s">
        <v>6</v>
      </c>
      <c r="H32" s="34" t="s">
        <v>6</v>
      </c>
      <c r="I32" s="34" t="s">
        <v>6</v>
      </c>
      <c r="J32" s="34" t="s">
        <v>6</v>
      </c>
      <c r="K32" s="42">
        <f>D20/D32</f>
        <v>2.6555185</v>
      </c>
      <c r="L32" s="42"/>
      <c r="M32" s="42"/>
    </row>
    <row r="33" ht="57" customHeight="1" spans="1:13">
      <c r="A33" s="6" t="s">
        <v>73</v>
      </c>
      <c r="B33" s="6" t="s">
        <v>6</v>
      </c>
      <c r="C33" s="37" t="s">
        <v>74</v>
      </c>
      <c r="D33" s="38"/>
      <c r="E33" s="38"/>
      <c r="F33" s="38"/>
      <c r="G33" s="38"/>
      <c r="H33" s="38"/>
      <c r="I33" s="38"/>
      <c r="J33" s="38"/>
      <c r="K33" s="38"/>
      <c r="L33" s="38"/>
      <c r="M33" s="43"/>
    </row>
    <row r="34" ht="33" customHeight="1" spans="1:13">
      <c r="A34" s="39" t="s">
        <v>75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</row>
  </sheetData>
  <protectedRanges>
    <protectedRange sqref="D4:M14 D20 C33 D17:M18 B22:B27 D22:D27 F22:F27 H22:H27 J22:J27 L22:M27" name="区域1"/>
    <protectedRange sqref="K28:M32 D29:E32" name="区域1_1"/>
    <protectedRange sqref="K23" name="区域1_2"/>
  </protectedRanges>
  <mergeCells count="58">
    <mergeCell ref="A2:M2"/>
    <mergeCell ref="A4:C4"/>
    <mergeCell ref="D4:M4"/>
    <mergeCell ref="A5:C5"/>
    <mergeCell ref="D5:M5"/>
    <mergeCell ref="D6:M6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5"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D28 D29:E32">
      <formula1>1E-33</formula1>
      <formula2>9.99999999999999E+33</formula2>
    </dataValidation>
    <dataValidation type="decimal" operator="between" allowBlank="1" showInputMessage="1" showErrorMessage="1" sqref="B22:B27 D22:D27 F22:F27 H23:H27 J22:J27 D17:M18 K28:M32 L22:M27">
      <formula1>0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rintOptions horizontalCentered="1"/>
  <pageMargins left="0.25" right="0.25" top="0.75" bottom="0.75" header="0.298611111111111" footer="0.298611111111111"/>
  <pageSetup paperSize="8" scale="82" fitToHeight="0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Z</cp:lastModifiedBy>
  <dcterms:created xsi:type="dcterms:W3CDTF">2025-03-13T19:35:00Z</dcterms:created>
  <dcterms:modified xsi:type="dcterms:W3CDTF">2025-07-07T01:56:59Z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CD6B36A74EF6494E9730194429EC87F1_13</vt:lpwstr>
  </property>
  <property fmtid="{D5CDD505-2E9C-101B-9397-08002B2CF9AE}" pid="3" name="KSOProductBuildVer">
    <vt:lpwstr>2052-12.1.0.21171</vt:lpwstr>
  </property>
</Properties>
</file>